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mité des fêtes\Matériel et vaisselle\LOCATIONS\loc vaisselle 2024\"/>
    </mc:Choice>
  </mc:AlternateContent>
  <xr:revisionPtr revIDLastSave="0" documentId="13_ncr:1_{B96DBBC6-B3CD-4C18-9D60-FD127A49B3BC}" xr6:coauthVersionLast="47" xr6:coauthVersionMax="47" xr10:uidLastSave="{00000000-0000-0000-0000-000000000000}"/>
  <bookViews>
    <workbookView xWindow="-120" yWindow="-120" windowWidth="24240" windowHeight="17520" xr2:uid="{430EC373-E5CF-4EDB-8C0F-BB7BB1171525}"/>
  </bookViews>
  <sheets>
    <sheet name="Feuil1" sheetId="1" r:id="rId1"/>
  </sheets>
  <definedNames>
    <definedName name="_xlnm.Print_Area" localSheetId="0">Feuil1!$A$1:$I$88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4" i="1" l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5" i="1"/>
  <c r="E18" i="1"/>
  <c r="E16" i="1"/>
  <c r="E17" i="1"/>
  <c r="E15" i="1"/>
  <c r="I66" i="1" l="1"/>
  <c r="E66" i="1" l="1"/>
</calcChain>
</file>

<file path=xl/sharedStrings.xml><?xml version="1.0" encoding="utf-8"?>
<sst xmlns="http://schemas.openxmlformats.org/spreadsheetml/2006/main" count="101" uniqueCount="83">
  <si>
    <t>Désignation</t>
  </si>
  <si>
    <t>Tarif location</t>
  </si>
  <si>
    <t>Quantité demandée</t>
  </si>
  <si>
    <t>Quantité rendue</t>
  </si>
  <si>
    <t>Manque</t>
  </si>
  <si>
    <t>Cafetière 15 tasses</t>
  </si>
  <si>
    <r>
      <t xml:space="preserve">Casserole </t>
    </r>
    <r>
      <rPr>
        <sz val="12"/>
        <color theme="1"/>
        <rFont val="Calibri"/>
        <family val="2"/>
      </rPr>
      <t>Ø20</t>
    </r>
  </si>
  <si>
    <t>Chope à bière 25 cl</t>
  </si>
  <si>
    <t>Chope à bière 50 cl</t>
  </si>
  <si>
    <t>Corbeille à pain inox</t>
  </si>
  <si>
    <t>Corbeille à pain plastique</t>
  </si>
  <si>
    <t>Coupe à Champagne</t>
  </si>
  <si>
    <t>Coupelle à fruits</t>
  </si>
  <si>
    <t>Couteau à pain</t>
  </si>
  <si>
    <t>Couteau de cuisine L 20</t>
  </si>
  <si>
    <t>Couteau de table</t>
  </si>
  <si>
    <t>Cuillère à café</t>
  </si>
  <si>
    <t>Cuillère à soupe</t>
  </si>
  <si>
    <t>Cuillère (grande)</t>
  </si>
  <si>
    <t>Cuillère en bois</t>
  </si>
  <si>
    <t>Ecumoire</t>
  </si>
  <si>
    <t>Faitout (4 grands et 1 petit)</t>
  </si>
  <si>
    <t>Fouet de cuisine</t>
  </si>
  <si>
    <t>Fourchette</t>
  </si>
  <si>
    <t>Légumier</t>
  </si>
  <si>
    <t>Louche</t>
  </si>
  <si>
    <r>
      <t xml:space="preserve">Passoire </t>
    </r>
    <r>
      <rPr>
        <sz val="12"/>
        <color theme="1"/>
        <rFont val="Calibri"/>
        <family val="2"/>
      </rPr>
      <t>Ø 35</t>
    </r>
  </si>
  <si>
    <t>Pichet à vin 75 cl</t>
  </si>
  <si>
    <t>Planche à découper</t>
  </si>
  <si>
    <t>Plat à four alu 40X60</t>
  </si>
  <si>
    <t>Plat faïence (anciens)</t>
  </si>
  <si>
    <t>Plat inox</t>
  </si>
  <si>
    <t>Plateaux de service</t>
  </si>
  <si>
    <t>Poêle à frire</t>
  </si>
  <si>
    <t>Pot à eau</t>
  </si>
  <si>
    <t>Ramequin</t>
  </si>
  <si>
    <r>
      <t xml:space="preserve">Saladier en verre </t>
    </r>
    <r>
      <rPr>
        <sz val="12"/>
        <color theme="1"/>
        <rFont val="Calibri"/>
        <family val="2"/>
      </rPr>
      <t>Ø 23</t>
    </r>
  </si>
  <si>
    <t>Saladier en verre Ø 26</t>
  </si>
  <si>
    <t>Seau à Champagne</t>
  </si>
  <si>
    <t>Spatule plastique</t>
  </si>
  <si>
    <t>Tasse à café</t>
  </si>
  <si>
    <t>Verre à canon 9 cl</t>
  </si>
  <si>
    <t>Verre à orangeade</t>
  </si>
  <si>
    <t>Verre ballon N° 3   19 cl</t>
  </si>
  <si>
    <t>Verre ballon N° 4   15 cl</t>
  </si>
  <si>
    <t>Verre ordinaire 16 cl</t>
  </si>
  <si>
    <t>Verseuse à café (inox)</t>
  </si>
  <si>
    <t>Tire bouchon</t>
  </si>
  <si>
    <t>Entonnoir</t>
  </si>
  <si>
    <t>Décapsuleur</t>
  </si>
  <si>
    <t>Vaisselle louée à Mme/Mr :</t>
  </si>
  <si>
    <t xml:space="preserve">adresse : </t>
  </si>
  <si>
    <t xml:space="preserve">Téléphone : </t>
  </si>
  <si>
    <t>Date d'utilisation :</t>
  </si>
  <si>
    <r>
      <rPr>
        <sz val="11"/>
        <color theme="1"/>
        <rFont val="Calibri"/>
        <family val="2"/>
        <scheme val="minor"/>
      </rPr>
      <t>Valeur</t>
    </r>
    <r>
      <rPr>
        <sz val="12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remplacement</t>
    </r>
  </si>
  <si>
    <r>
      <rPr>
        <sz val="11"/>
        <color theme="1"/>
        <rFont val="Calibri"/>
        <family val="2"/>
        <scheme val="minor"/>
      </rPr>
      <t>Montant</t>
    </r>
    <r>
      <rPr>
        <sz val="12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remplacement</t>
    </r>
  </si>
  <si>
    <t>St-Denis-lès-Bourg le :</t>
  </si>
  <si>
    <t>Signature</t>
  </si>
  <si>
    <t>Percolateur 100 tasses</t>
  </si>
  <si>
    <t>En Stock</t>
  </si>
  <si>
    <t>remplmt</t>
  </si>
  <si>
    <t>Bon pour accord</t>
  </si>
  <si>
    <t>Montant   en €</t>
  </si>
  <si>
    <t>Assiette à dessert</t>
  </si>
  <si>
    <t>Assiette creuse</t>
  </si>
  <si>
    <t>Assiette plate</t>
  </si>
  <si>
    <t>Bol</t>
  </si>
  <si>
    <t>Caution à la commande : 100€</t>
  </si>
  <si>
    <t>Sans repas : 7,50 €</t>
  </si>
  <si>
    <t>Avec repas : 15,00 €</t>
  </si>
  <si>
    <t xml:space="preserve">Forfait déplacement responsable vaisselle </t>
  </si>
  <si>
    <t>Tarifs 2024</t>
  </si>
  <si>
    <t>Du</t>
  </si>
  <si>
    <t>Au</t>
  </si>
  <si>
    <r>
      <rPr>
        <b/>
        <sz val="18"/>
        <color theme="1"/>
        <rFont val="Century"/>
        <family val="1"/>
      </rPr>
      <t xml:space="preserve">Réservation : </t>
    </r>
    <r>
      <rPr>
        <sz val="18"/>
        <color theme="1"/>
        <rFont val="Century"/>
        <family val="1"/>
      </rPr>
      <t>cdf-stdenislesbourg@laposte.net</t>
    </r>
  </si>
  <si>
    <t>Date</t>
  </si>
  <si>
    <t>Heure</t>
  </si>
  <si>
    <t xml:space="preserve">Prise en charge </t>
  </si>
  <si>
    <t>Retour</t>
  </si>
  <si>
    <t>Maintien au chaud 15 litres</t>
  </si>
  <si>
    <t>La vaisselle et matériel sont sous la responsabilité du locataire entre les dates et heures ci-dessous</t>
  </si>
  <si>
    <t>Location vaisselle aux particuliers                                                                     et associations extérieures</t>
  </si>
  <si>
    <t xml:space="preserve">Mail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</si>
</sst>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;;;&quot;€&quot;"/>
    <numFmt numFmtId="165" formatCode="0.00;;;@"/>
    <numFmt numFmtId="166" formatCode="0#&quot; &quot;##&quot; &quot;##&quot; &quot;##&quot; &quot;##"/>
  </numFmts>
  <fonts count="11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1"/>
      <name val="Century"/>
      <family val="1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entury"/>
      <family val="1"/>
    </font>
    <font>
      <sz val="10"/>
      <color theme="1"/>
      <name val="Century"/>
      <family val="1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6" xfId="0" applyFont="1" applyBorder="1"/>
    <xf numFmtId="0" fontId="3" fillId="0" borderId="6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0" fillId="0" borderId="26" xfId="0" applyBorder="1" applyAlignment="1">
      <alignment horizontal="left" vertical="top" wrapText="1"/>
    </xf>
    <xf numFmtId="0" fontId="0" fillId="0" borderId="27" xfId="0" applyBorder="1" applyAlignment="1">
      <alignment vertical="top" wrapText="1"/>
    </xf>
    <xf numFmtId="0" fontId="0" fillId="0" borderId="5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26" xfId="0" applyBorder="1"/>
    <xf numFmtId="0" fontId="0" fillId="0" borderId="27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center" vertical="top" wrapText="1"/>
    </xf>
    <xf numFmtId="0" fontId="8" fillId="0" borderId="22" xfId="0" applyFont="1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0" fillId="0" borderId="15" xfId="0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0" fillId="0" borderId="13" xfId="0" applyBorder="1" applyAlignment="1" applyProtection="1">
      <alignment horizontal="left" vertical="top"/>
      <protection locked="0"/>
    </xf>
    <xf numFmtId="0" fontId="0" fillId="0" borderId="14" xfId="0" applyBorder="1" applyAlignment="1" applyProtection="1">
      <alignment horizontal="left" vertical="top"/>
      <protection locked="0"/>
    </xf>
    <xf numFmtId="0" fontId="0" fillId="0" borderId="17" xfId="0" applyBorder="1" applyAlignment="1">
      <alignment horizontal="right" vertical="center" wrapText="1"/>
    </xf>
    <xf numFmtId="0" fontId="0" fillId="0" borderId="18" xfId="0" applyBorder="1" applyAlignment="1">
      <alignment horizontal="right" vertical="center" wrapText="1"/>
    </xf>
    <xf numFmtId="0" fontId="0" fillId="0" borderId="18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2" xfId="0" applyBorder="1" applyAlignment="1" applyProtection="1">
      <alignment horizontal="center" vertical="top"/>
      <protection locked="0"/>
    </xf>
    <xf numFmtId="0" fontId="0" fillId="0" borderId="3" xfId="0" applyBorder="1" applyAlignment="1" applyProtection="1">
      <alignment horizontal="center" vertical="top"/>
      <protection locked="0"/>
    </xf>
    <xf numFmtId="0" fontId="0" fillId="0" borderId="4" xfId="0" applyBorder="1" applyAlignment="1" applyProtection="1">
      <alignment horizontal="center" vertical="top"/>
      <protection locked="0"/>
    </xf>
    <xf numFmtId="166" fontId="0" fillId="0" borderId="2" xfId="0" applyNumberFormat="1" applyBorder="1" applyAlignment="1" applyProtection="1">
      <alignment horizontal="center" vertical="top"/>
      <protection locked="0"/>
    </xf>
    <xf numFmtId="166" fontId="0" fillId="0" borderId="3" xfId="0" applyNumberFormat="1" applyBorder="1" applyAlignment="1" applyProtection="1">
      <alignment horizontal="center" vertical="top"/>
      <protection locked="0"/>
    </xf>
    <xf numFmtId="166" fontId="0" fillId="0" borderId="4" xfId="0" applyNumberFormat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17319</xdr:colOff>
      <xdr:row>0</xdr:row>
      <xdr:rowOff>95252</xdr:rowOff>
    </xdr:from>
    <xdr:to>
      <xdr:col>8</xdr:col>
      <xdr:colOff>571499</xdr:colOff>
      <xdr:row>6</xdr:row>
      <xdr:rowOff>148893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B99DEC02-001A-4F78-8C89-6B3599C658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19" y="95252"/>
          <a:ext cx="6425044" cy="11966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00775-9C81-4D5A-B5AE-272320D50C09}">
  <dimension ref="A1:I87"/>
  <sheetViews>
    <sheetView tabSelected="1" topLeftCell="A57" zoomScale="110" zoomScaleNormal="110" workbookViewId="0">
      <selection activeCell="D59" sqref="D59"/>
    </sheetView>
  </sheetViews>
  <sheetFormatPr baseColWidth="10" defaultRowHeight="15" x14ac:dyDescent="0.25"/>
  <cols>
    <col min="1" max="1" width="28.140625" customWidth="1"/>
    <col min="2" max="2" width="7.28515625" customWidth="1"/>
    <col min="3" max="3" width="8.28515625" customWidth="1"/>
    <col min="4" max="4" width="9.5703125" customWidth="1"/>
    <col min="5" max="5" width="9" customWidth="1"/>
    <col min="6" max="7" width="8.28515625" customWidth="1"/>
    <col min="8" max="9" width="9.140625" customWidth="1"/>
  </cols>
  <sheetData>
    <row r="1" spans="1:9" x14ac:dyDescent="0.25">
      <c r="A1" s="28"/>
      <c r="B1" s="29"/>
      <c r="C1" s="29"/>
      <c r="D1" s="29"/>
      <c r="E1" s="29"/>
      <c r="F1" s="29"/>
      <c r="G1" s="29"/>
      <c r="H1" s="29"/>
      <c r="I1" s="30"/>
    </row>
    <row r="2" spans="1:9" x14ac:dyDescent="0.25">
      <c r="A2" s="31"/>
      <c r="I2" s="32"/>
    </row>
    <row r="3" spans="1:9" x14ac:dyDescent="0.25">
      <c r="A3" s="31"/>
      <c r="I3" s="32"/>
    </row>
    <row r="4" spans="1:9" x14ac:dyDescent="0.25">
      <c r="A4" s="31"/>
      <c r="I4" s="32"/>
    </row>
    <row r="5" spans="1:9" x14ac:dyDescent="0.25">
      <c r="A5" s="31"/>
      <c r="I5" s="32"/>
    </row>
    <row r="6" spans="1:9" x14ac:dyDescent="0.25">
      <c r="A6" s="31"/>
      <c r="I6" s="32"/>
    </row>
    <row r="7" spans="1:9" ht="15.75" thickBot="1" x14ac:dyDescent="0.3">
      <c r="A7" s="33"/>
      <c r="B7" s="34"/>
      <c r="C7" s="34"/>
      <c r="D7" s="34"/>
      <c r="E7" s="34"/>
      <c r="F7" s="34"/>
      <c r="G7" s="34"/>
      <c r="H7" s="34"/>
      <c r="I7" s="35"/>
    </row>
    <row r="8" spans="1:9" s="1" customFormat="1" ht="44.25" customHeight="1" thickBot="1" x14ac:dyDescent="0.4">
      <c r="A8" s="36" t="s">
        <v>81</v>
      </c>
      <c r="B8" s="37"/>
      <c r="C8" s="37"/>
      <c r="D8" s="37"/>
      <c r="E8" s="37"/>
      <c r="F8" s="37"/>
      <c r="G8" s="37"/>
      <c r="H8" s="37"/>
      <c r="I8" s="38"/>
    </row>
    <row r="9" spans="1:9" s="22" customFormat="1" ht="13.5" thickBot="1" x14ac:dyDescent="0.25">
      <c r="A9" s="21"/>
      <c r="B9" s="21"/>
      <c r="C9" s="21"/>
      <c r="D9" s="21"/>
      <c r="E9" s="21"/>
      <c r="F9" s="21"/>
      <c r="G9" s="21"/>
      <c r="H9" s="21"/>
      <c r="I9" s="21"/>
    </row>
    <row r="10" spans="1:9" s="1" customFormat="1" ht="24" thickBot="1" x14ac:dyDescent="0.4">
      <c r="A10" s="51" t="s">
        <v>74</v>
      </c>
      <c r="B10" s="52"/>
      <c r="C10" s="52"/>
      <c r="D10" s="52"/>
      <c r="E10" s="52"/>
      <c r="F10" s="52"/>
      <c r="G10" s="52"/>
      <c r="H10" s="52"/>
      <c r="I10" s="53"/>
    </row>
    <row r="11" spans="1:9" ht="15.75" thickBot="1" x14ac:dyDescent="0.3"/>
    <row r="12" spans="1:9" s="1" customFormat="1" ht="24" thickBot="1" x14ac:dyDescent="0.4">
      <c r="B12" s="39" t="s">
        <v>71</v>
      </c>
      <c r="C12" s="40"/>
      <c r="D12" s="40"/>
      <c r="E12" s="40"/>
      <c r="F12" s="41"/>
    </row>
    <row r="14" spans="1:9" ht="45" x14ac:dyDescent="0.25">
      <c r="A14" s="26" t="s">
        <v>0</v>
      </c>
      <c r="B14" s="26" t="s">
        <v>59</v>
      </c>
      <c r="C14" s="26" t="s">
        <v>1</v>
      </c>
      <c r="D14" s="26" t="s">
        <v>2</v>
      </c>
      <c r="E14" s="26" t="s">
        <v>62</v>
      </c>
      <c r="F14" s="26" t="s">
        <v>3</v>
      </c>
      <c r="G14" s="26" t="s">
        <v>4</v>
      </c>
      <c r="H14" s="27" t="s">
        <v>54</v>
      </c>
      <c r="I14" s="27" t="s">
        <v>55</v>
      </c>
    </row>
    <row r="15" spans="1:9" s="2" customFormat="1" ht="15.75" x14ac:dyDescent="0.25">
      <c r="A15" s="3" t="s">
        <v>5</v>
      </c>
      <c r="B15" s="4">
        <v>1</v>
      </c>
      <c r="C15" s="5">
        <v>5</v>
      </c>
      <c r="D15" s="12"/>
      <c r="E15" s="15">
        <f>D15*5</f>
        <v>0</v>
      </c>
      <c r="F15" s="4"/>
      <c r="G15" s="4"/>
      <c r="H15" s="6" t="s">
        <v>60</v>
      </c>
      <c r="I15" s="4"/>
    </row>
    <row r="16" spans="1:9" s="2" customFormat="1" ht="15.75" x14ac:dyDescent="0.25">
      <c r="A16" s="3" t="s">
        <v>58</v>
      </c>
      <c r="B16" s="4">
        <v>2</v>
      </c>
      <c r="C16" s="5">
        <v>5</v>
      </c>
      <c r="D16" s="12"/>
      <c r="E16" s="15">
        <f t="shared" ref="E16:E17" si="0">D16*5</f>
        <v>0</v>
      </c>
      <c r="F16" s="4"/>
      <c r="G16" s="4"/>
      <c r="H16" s="6" t="s">
        <v>60</v>
      </c>
      <c r="I16" s="4"/>
    </row>
    <row r="17" spans="1:9" s="2" customFormat="1" ht="15.75" x14ac:dyDescent="0.25">
      <c r="A17" s="3" t="s">
        <v>79</v>
      </c>
      <c r="B17" s="4">
        <v>1</v>
      </c>
      <c r="C17" s="5">
        <v>5</v>
      </c>
      <c r="D17" s="12"/>
      <c r="E17" s="15">
        <f t="shared" si="0"/>
        <v>0</v>
      </c>
      <c r="F17" s="4"/>
      <c r="G17" s="4"/>
      <c r="H17" s="6" t="s">
        <v>60</v>
      </c>
      <c r="I17" s="4"/>
    </row>
    <row r="18" spans="1:9" s="2" customFormat="1" ht="15.75" x14ac:dyDescent="0.25">
      <c r="A18" s="16" t="s">
        <v>63</v>
      </c>
      <c r="B18" s="17">
        <v>500</v>
      </c>
      <c r="C18" s="18">
        <v>0.1</v>
      </c>
      <c r="D18" s="19"/>
      <c r="E18" s="15">
        <f>D18*0.1</f>
        <v>0</v>
      </c>
      <c r="F18" s="17"/>
      <c r="G18" s="17"/>
      <c r="H18" s="18">
        <v>1.4</v>
      </c>
      <c r="I18" s="17"/>
    </row>
    <row r="19" spans="1:9" s="2" customFormat="1" ht="15.75" x14ac:dyDescent="0.25">
      <c r="A19" s="3" t="s">
        <v>64</v>
      </c>
      <c r="B19" s="4">
        <v>250</v>
      </c>
      <c r="C19" s="5">
        <v>0.1</v>
      </c>
      <c r="D19" s="12"/>
      <c r="E19" s="15">
        <f t="shared" ref="E19:E65" si="1">D19*0.1</f>
        <v>0</v>
      </c>
      <c r="F19" s="4"/>
      <c r="G19" s="4"/>
      <c r="H19" s="5">
        <v>4.7</v>
      </c>
      <c r="I19" s="4"/>
    </row>
    <row r="20" spans="1:9" s="2" customFormat="1" ht="15.75" x14ac:dyDescent="0.25">
      <c r="A20" s="3" t="s">
        <v>65</v>
      </c>
      <c r="B20" s="4">
        <v>600</v>
      </c>
      <c r="C20" s="5">
        <v>0.1</v>
      </c>
      <c r="D20" s="12"/>
      <c r="E20" s="15">
        <f t="shared" si="1"/>
        <v>0</v>
      </c>
      <c r="F20" s="4"/>
      <c r="G20" s="4"/>
      <c r="H20" s="5">
        <v>5.5</v>
      </c>
      <c r="I20" s="4"/>
    </row>
    <row r="21" spans="1:9" s="2" customFormat="1" ht="15.75" x14ac:dyDescent="0.25">
      <c r="A21" s="3" t="s">
        <v>66</v>
      </c>
      <c r="B21" s="4">
        <v>64</v>
      </c>
      <c r="C21" s="5">
        <v>0.1</v>
      </c>
      <c r="D21" s="12"/>
      <c r="E21" s="15">
        <f t="shared" si="1"/>
        <v>0</v>
      </c>
      <c r="F21" s="4"/>
      <c r="G21" s="4"/>
      <c r="H21" s="5">
        <v>1.85</v>
      </c>
      <c r="I21" s="4"/>
    </row>
    <row r="22" spans="1:9" s="2" customFormat="1" ht="15.75" x14ac:dyDescent="0.25">
      <c r="A22" s="3" t="s">
        <v>6</v>
      </c>
      <c r="B22" s="4">
        <v>3</v>
      </c>
      <c r="C22" s="5">
        <v>0.1</v>
      </c>
      <c r="D22" s="12"/>
      <c r="E22" s="15">
        <f t="shared" si="1"/>
        <v>0</v>
      </c>
      <c r="F22" s="4"/>
      <c r="G22" s="4"/>
      <c r="H22" s="6" t="s">
        <v>60</v>
      </c>
      <c r="I22" s="4"/>
    </row>
    <row r="23" spans="1:9" s="2" customFormat="1" ht="15.75" x14ac:dyDescent="0.25">
      <c r="A23" s="3" t="s">
        <v>7</v>
      </c>
      <c r="B23" s="4">
        <v>246</v>
      </c>
      <c r="C23" s="5">
        <v>0.1</v>
      </c>
      <c r="D23" s="12"/>
      <c r="E23" s="15">
        <f t="shared" si="1"/>
        <v>0</v>
      </c>
      <c r="F23" s="4"/>
      <c r="G23" s="4"/>
      <c r="H23" s="5">
        <v>1.95</v>
      </c>
      <c r="I23" s="4"/>
    </row>
    <row r="24" spans="1:9" s="2" customFormat="1" ht="15.75" x14ac:dyDescent="0.25">
      <c r="A24" s="3" t="s">
        <v>8</v>
      </c>
      <c r="B24" s="4">
        <v>48</v>
      </c>
      <c r="C24" s="5">
        <v>0.1</v>
      </c>
      <c r="D24" s="12"/>
      <c r="E24" s="15">
        <f t="shared" si="1"/>
        <v>0</v>
      </c>
      <c r="F24" s="4"/>
      <c r="G24" s="4"/>
      <c r="H24" s="5">
        <v>2.4500000000000002</v>
      </c>
      <c r="I24" s="4"/>
    </row>
    <row r="25" spans="1:9" s="2" customFormat="1" ht="15.75" x14ac:dyDescent="0.25">
      <c r="A25" s="3" t="s">
        <v>9</v>
      </c>
      <c r="B25" s="4">
        <v>55</v>
      </c>
      <c r="C25" s="5">
        <v>0.1</v>
      </c>
      <c r="D25" s="12"/>
      <c r="E25" s="15">
        <f t="shared" si="1"/>
        <v>0</v>
      </c>
      <c r="F25" s="4"/>
      <c r="G25" s="4"/>
      <c r="H25" s="5">
        <v>7.77</v>
      </c>
      <c r="I25" s="4"/>
    </row>
    <row r="26" spans="1:9" s="2" customFormat="1" ht="15.75" x14ac:dyDescent="0.25">
      <c r="A26" s="3" t="s">
        <v>10</v>
      </c>
      <c r="B26" s="4">
        <v>57</v>
      </c>
      <c r="C26" s="5">
        <v>0.1</v>
      </c>
      <c r="D26" s="12"/>
      <c r="E26" s="15">
        <f t="shared" si="1"/>
        <v>0</v>
      </c>
      <c r="F26" s="4"/>
      <c r="G26" s="4"/>
      <c r="H26" s="5">
        <v>1.45</v>
      </c>
      <c r="I26" s="4"/>
    </row>
    <row r="27" spans="1:9" s="2" customFormat="1" ht="15.75" x14ac:dyDescent="0.25">
      <c r="A27" s="3" t="s">
        <v>11</v>
      </c>
      <c r="B27" s="4">
        <v>480</v>
      </c>
      <c r="C27" s="5">
        <v>0.1</v>
      </c>
      <c r="D27" s="12"/>
      <c r="E27" s="15">
        <f t="shared" si="1"/>
        <v>0</v>
      </c>
      <c r="F27" s="4"/>
      <c r="G27" s="4"/>
      <c r="H27" s="5">
        <v>1.8</v>
      </c>
      <c r="I27" s="4"/>
    </row>
    <row r="28" spans="1:9" s="2" customFormat="1" ht="15.75" x14ac:dyDescent="0.25">
      <c r="A28" s="3" t="s">
        <v>12</v>
      </c>
      <c r="B28" s="4">
        <v>498</v>
      </c>
      <c r="C28" s="5">
        <v>0.1</v>
      </c>
      <c r="D28" s="12"/>
      <c r="E28" s="15">
        <f t="shared" si="1"/>
        <v>0</v>
      </c>
      <c r="F28" s="4"/>
      <c r="G28" s="4"/>
      <c r="H28" s="5">
        <v>1.2</v>
      </c>
      <c r="I28" s="4"/>
    </row>
    <row r="29" spans="1:9" s="2" customFormat="1" ht="15.75" x14ac:dyDescent="0.25">
      <c r="A29" s="3" t="s">
        <v>13</v>
      </c>
      <c r="B29" s="4">
        <v>2</v>
      </c>
      <c r="C29" s="5">
        <v>0.1</v>
      </c>
      <c r="D29" s="12"/>
      <c r="E29" s="15">
        <f t="shared" si="1"/>
        <v>0</v>
      </c>
      <c r="F29" s="4"/>
      <c r="G29" s="4"/>
      <c r="H29" s="6" t="s">
        <v>60</v>
      </c>
      <c r="I29" s="4"/>
    </row>
    <row r="30" spans="1:9" s="2" customFormat="1" ht="15.75" x14ac:dyDescent="0.25">
      <c r="A30" s="3" t="s">
        <v>14</v>
      </c>
      <c r="B30" s="4">
        <v>1</v>
      </c>
      <c r="C30" s="5">
        <v>0.1</v>
      </c>
      <c r="D30" s="12"/>
      <c r="E30" s="15">
        <f t="shared" si="1"/>
        <v>0</v>
      </c>
      <c r="F30" s="4"/>
      <c r="G30" s="4"/>
      <c r="H30" s="6" t="s">
        <v>60</v>
      </c>
      <c r="I30" s="4"/>
    </row>
    <row r="31" spans="1:9" s="2" customFormat="1" ht="15.75" x14ac:dyDescent="0.25">
      <c r="A31" s="3" t="s">
        <v>15</v>
      </c>
      <c r="B31" s="4">
        <v>600</v>
      </c>
      <c r="C31" s="5">
        <v>0.1</v>
      </c>
      <c r="D31" s="12"/>
      <c r="E31" s="15">
        <f t="shared" si="1"/>
        <v>0</v>
      </c>
      <c r="F31" s="4"/>
      <c r="G31" s="4"/>
      <c r="H31" s="5">
        <v>1.1000000000000001</v>
      </c>
      <c r="I31" s="4"/>
    </row>
    <row r="32" spans="1:9" s="2" customFormat="1" ht="15.75" x14ac:dyDescent="0.25">
      <c r="A32" s="3" t="s">
        <v>16</v>
      </c>
      <c r="B32" s="4">
        <v>600</v>
      </c>
      <c r="C32" s="5">
        <v>0.1</v>
      </c>
      <c r="D32" s="12"/>
      <c r="E32" s="15">
        <f t="shared" si="1"/>
        <v>0</v>
      </c>
      <c r="F32" s="4"/>
      <c r="G32" s="4"/>
      <c r="H32" s="5">
        <v>0.3</v>
      </c>
      <c r="I32" s="4"/>
    </row>
    <row r="33" spans="1:9" s="2" customFormat="1" ht="15.75" x14ac:dyDescent="0.25">
      <c r="A33" s="3" t="s">
        <v>17</v>
      </c>
      <c r="B33" s="4">
        <v>240</v>
      </c>
      <c r="C33" s="5">
        <v>0.1</v>
      </c>
      <c r="D33" s="12"/>
      <c r="E33" s="15">
        <f t="shared" si="1"/>
        <v>0</v>
      </c>
      <c r="F33" s="4"/>
      <c r="G33" s="4"/>
      <c r="H33" s="5">
        <v>1.1000000000000001</v>
      </c>
      <c r="I33" s="4"/>
    </row>
    <row r="34" spans="1:9" s="2" customFormat="1" ht="15.75" x14ac:dyDescent="0.25">
      <c r="A34" s="3" t="s">
        <v>18</v>
      </c>
      <c r="B34" s="4">
        <v>2</v>
      </c>
      <c r="C34" s="5">
        <v>0.1</v>
      </c>
      <c r="D34" s="12"/>
      <c r="E34" s="15">
        <f t="shared" si="1"/>
        <v>0</v>
      </c>
      <c r="F34" s="4"/>
      <c r="G34" s="4"/>
      <c r="H34" s="6" t="s">
        <v>60</v>
      </c>
      <c r="I34" s="4"/>
    </row>
    <row r="35" spans="1:9" s="2" customFormat="1" ht="15.75" x14ac:dyDescent="0.25">
      <c r="A35" s="3" t="s">
        <v>19</v>
      </c>
      <c r="B35" s="4">
        <v>3</v>
      </c>
      <c r="C35" s="5">
        <v>0.1</v>
      </c>
      <c r="D35" s="12"/>
      <c r="E35" s="15">
        <f t="shared" si="1"/>
        <v>0</v>
      </c>
      <c r="F35" s="4"/>
      <c r="G35" s="4"/>
      <c r="H35" s="5">
        <v>2.15</v>
      </c>
      <c r="I35" s="4"/>
    </row>
    <row r="36" spans="1:9" s="2" customFormat="1" ht="15.75" x14ac:dyDescent="0.25">
      <c r="A36" s="3" t="s">
        <v>20</v>
      </c>
      <c r="B36" s="4">
        <v>4</v>
      </c>
      <c r="C36" s="5">
        <v>0.1</v>
      </c>
      <c r="D36" s="12"/>
      <c r="E36" s="15">
        <f t="shared" si="1"/>
        <v>0</v>
      </c>
      <c r="F36" s="4"/>
      <c r="G36" s="4"/>
      <c r="H36" s="6" t="s">
        <v>60</v>
      </c>
      <c r="I36" s="4"/>
    </row>
    <row r="37" spans="1:9" s="2" customFormat="1" ht="15.75" x14ac:dyDescent="0.25">
      <c r="A37" s="3" t="s">
        <v>21</v>
      </c>
      <c r="B37" s="4">
        <v>5</v>
      </c>
      <c r="C37" s="5">
        <v>0.1</v>
      </c>
      <c r="D37" s="12"/>
      <c r="E37" s="15">
        <f t="shared" si="1"/>
        <v>0</v>
      </c>
      <c r="F37" s="4"/>
      <c r="G37" s="4"/>
      <c r="H37" s="6" t="s">
        <v>60</v>
      </c>
      <c r="I37" s="4"/>
    </row>
    <row r="38" spans="1:9" s="2" customFormat="1" ht="15.75" x14ac:dyDescent="0.25">
      <c r="A38" s="3" t="s">
        <v>22</v>
      </c>
      <c r="B38" s="4">
        <v>1</v>
      </c>
      <c r="C38" s="5">
        <v>0.1</v>
      </c>
      <c r="D38" s="12"/>
      <c r="E38" s="15">
        <f t="shared" si="1"/>
        <v>0</v>
      </c>
      <c r="F38" s="4"/>
      <c r="G38" s="4"/>
      <c r="H38" s="6" t="s">
        <v>60</v>
      </c>
      <c r="I38" s="4"/>
    </row>
    <row r="39" spans="1:9" s="2" customFormat="1" ht="15.75" x14ac:dyDescent="0.25">
      <c r="A39" s="3" t="s">
        <v>23</v>
      </c>
      <c r="B39" s="4">
        <v>600</v>
      </c>
      <c r="C39" s="5">
        <v>0.1</v>
      </c>
      <c r="D39" s="12"/>
      <c r="E39" s="15">
        <f t="shared" si="1"/>
        <v>0</v>
      </c>
      <c r="F39" s="4"/>
      <c r="G39" s="4"/>
      <c r="H39" s="5">
        <v>0.6</v>
      </c>
      <c r="I39" s="4"/>
    </row>
    <row r="40" spans="1:9" s="2" customFormat="1" ht="15.75" x14ac:dyDescent="0.25">
      <c r="A40" s="3" t="s">
        <v>24</v>
      </c>
      <c r="B40" s="4">
        <v>15</v>
      </c>
      <c r="C40" s="5">
        <v>0.1</v>
      </c>
      <c r="D40" s="12"/>
      <c r="E40" s="15">
        <f t="shared" si="1"/>
        <v>0</v>
      </c>
      <c r="F40" s="4"/>
      <c r="G40" s="4"/>
      <c r="H40" s="6" t="s">
        <v>60</v>
      </c>
      <c r="I40" s="4"/>
    </row>
    <row r="41" spans="1:9" s="2" customFormat="1" ht="15.75" x14ac:dyDescent="0.25">
      <c r="A41" s="3" t="s">
        <v>25</v>
      </c>
      <c r="B41" s="4">
        <v>4</v>
      </c>
      <c r="C41" s="5">
        <v>0.1</v>
      </c>
      <c r="D41" s="12"/>
      <c r="E41" s="15">
        <f t="shared" si="1"/>
        <v>0</v>
      </c>
      <c r="F41" s="4"/>
      <c r="G41" s="4"/>
      <c r="H41" s="6" t="s">
        <v>60</v>
      </c>
      <c r="I41" s="4"/>
    </row>
    <row r="42" spans="1:9" s="2" customFormat="1" ht="15.75" x14ac:dyDescent="0.25">
      <c r="A42" s="3" t="s">
        <v>26</v>
      </c>
      <c r="B42" s="4">
        <v>1</v>
      </c>
      <c r="C42" s="5">
        <v>0.1</v>
      </c>
      <c r="D42" s="12"/>
      <c r="E42" s="15">
        <f t="shared" si="1"/>
        <v>0</v>
      </c>
      <c r="F42" s="4"/>
      <c r="G42" s="4"/>
      <c r="H42" s="6" t="s">
        <v>60</v>
      </c>
      <c r="I42" s="4"/>
    </row>
    <row r="43" spans="1:9" s="2" customFormat="1" ht="15.75" x14ac:dyDescent="0.25">
      <c r="A43" s="3" t="s">
        <v>27</v>
      </c>
      <c r="B43" s="4">
        <v>42</v>
      </c>
      <c r="C43" s="5">
        <v>0.1</v>
      </c>
      <c r="D43" s="12"/>
      <c r="E43" s="15">
        <f t="shared" si="1"/>
        <v>0</v>
      </c>
      <c r="F43" s="4"/>
      <c r="G43" s="4"/>
      <c r="H43" s="5">
        <v>17.7</v>
      </c>
      <c r="I43" s="4"/>
    </row>
    <row r="44" spans="1:9" s="2" customFormat="1" ht="15.75" x14ac:dyDescent="0.25">
      <c r="A44" s="3" t="s">
        <v>28</v>
      </c>
      <c r="B44" s="4">
        <v>1</v>
      </c>
      <c r="C44" s="5">
        <v>0.1</v>
      </c>
      <c r="D44" s="12"/>
      <c r="E44" s="15">
        <f t="shared" si="1"/>
        <v>0</v>
      </c>
      <c r="F44" s="4"/>
      <c r="G44" s="4"/>
      <c r="H44" s="6" t="s">
        <v>60</v>
      </c>
      <c r="I44" s="4"/>
    </row>
    <row r="45" spans="1:9" s="2" customFormat="1" ht="15.75" x14ac:dyDescent="0.25">
      <c r="A45" s="3" t="s">
        <v>29</v>
      </c>
      <c r="B45" s="4">
        <v>2</v>
      </c>
      <c r="C45" s="5">
        <v>0.1</v>
      </c>
      <c r="D45" s="12"/>
      <c r="E45" s="15">
        <f t="shared" si="1"/>
        <v>0</v>
      </c>
      <c r="F45" s="4"/>
      <c r="G45" s="4"/>
      <c r="H45" s="6" t="s">
        <v>60</v>
      </c>
      <c r="I45" s="4"/>
    </row>
    <row r="46" spans="1:9" s="2" customFormat="1" ht="15.75" x14ac:dyDescent="0.25">
      <c r="A46" s="3" t="s">
        <v>30</v>
      </c>
      <c r="B46" s="4">
        <v>19</v>
      </c>
      <c r="C46" s="5">
        <v>0.1</v>
      </c>
      <c r="D46" s="12"/>
      <c r="E46" s="15">
        <f t="shared" si="1"/>
        <v>0</v>
      </c>
      <c r="F46" s="4"/>
      <c r="G46" s="4"/>
      <c r="H46" s="5">
        <v>6.5</v>
      </c>
      <c r="I46" s="4"/>
    </row>
    <row r="47" spans="1:9" s="2" customFormat="1" ht="15.75" x14ac:dyDescent="0.25">
      <c r="A47" s="3" t="s">
        <v>31</v>
      </c>
      <c r="B47" s="4">
        <v>18</v>
      </c>
      <c r="C47" s="5">
        <v>0.1</v>
      </c>
      <c r="D47" s="12"/>
      <c r="E47" s="15">
        <f t="shared" si="1"/>
        <v>0</v>
      </c>
      <c r="F47" s="4"/>
      <c r="G47" s="4"/>
      <c r="H47" s="5">
        <v>9.25</v>
      </c>
      <c r="I47" s="4"/>
    </row>
    <row r="48" spans="1:9" s="2" customFormat="1" ht="15.75" x14ac:dyDescent="0.25">
      <c r="A48" s="3" t="s">
        <v>32</v>
      </c>
      <c r="B48" s="4">
        <v>27</v>
      </c>
      <c r="C48" s="5">
        <v>0.1</v>
      </c>
      <c r="D48" s="12"/>
      <c r="E48" s="15">
        <f t="shared" si="1"/>
        <v>0</v>
      </c>
      <c r="F48" s="4"/>
      <c r="G48" s="4"/>
      <c r="H48" s="5">
        <v>18.100000000000001</v>
      </c>
      <c r="I48" s="4"/>
    </row>
    <row r="49" spans="1:9" s="2" customFormat="1" ht="15.75" x14ac:dyDescent="0.25">
      <c r="A49" s="3" t="s">
        <v>33</v>
      </c>
      <c r="B49" s="4">
        <v>6</v>
      </c>
      <c r="C49" s="5">
        <v>0.1</v>
      </c>
      <c r="D49" s="12"/>
      <c r="E49" s="15">
        <f t="shared" si="1"/>
        <v>0</v>
      </c>
      <c r="F49" s="4"/>
      <c r="G49" s="4"/>
      <c r="H49" s="6" t="s">
        <v>60</v>
      </c>
      <c r="I49" s="4"/>
    </row>
    <row r="50" spans="1:9" s="2" customFormat="1" ht="15.75" x14ac:dyDescent="0.25">
      <c r="A50" s="3" t="s">
        <v>34</v>
      </c>
      <c r="B50" s="4">
        <v>37</v>
      </c>
      <c r="C50" s="5">
        <v>0.1</v>
      </c>
      <c r="D50" s="12"/>
      <c r="E50" s="15">
        <f t="shared" si="1"/>
        <v>0</v>
      </c>
      <c r="F50" s="4"/>
      <c r="G50" s="4"/>
      <c r="H50" s="5">
        <v>2.9</v>
      </c>
      <c r="I50" s="4"/>
    </row>
    <row r="51" spans="1:9" s="2" customFormat="1" ht="15.75" x14ac:dyDescent="0.25">
      <c r="A51" s="3" t="s">
        <v>35</v>
      </c>
      <c r="B51" s="4">
        <v>48</v>
      </c>
      <c r="C51" s="5">
        <v>0.1</v>
      </c>
      <c r="D51" s="12"/>
      <c r="E51" s="15">
        <f t="shared" si="1"/>
        <v>0</v>
      </c>
      <c r="F51" s="4"/>
      <c r="G51" s="4"/>
      <c r="H51" s="5">
        <v>1</v>
      </c>
      <c r="I51" s="4"/>
    </row>
    <row r="52" spans="1:9" s="2" customFormat="1" ht="15.75" x14ac:dyDescent="0.25">
      <c r="A52" s="3" t="s">
        <v>36</v>
      </c>
      <c r="B52" s="4">
        <v>9</v>
      </c>
      <c r="C52" s="5">
        <v>0.1</v>
      </c>
      <c r="D52" s="12"/>
      <c r="E52" s="15">
        <f t="shared" si="1"/>
        <v>0</v>
      </c>
      <c r="F52" s="4"/>
      <c r="G52" s="4"/>
      <c r="H52" s="5">
        <v>4</v>
      </c>
      <c r="I52" s="4"/>
    </row>
    <row r="53" spans="1:9" s="2" customFormat="1" ht="15.75" x14ac:dyDescent="0.25">
      <c r="A53" s="3" t="s">
        <v>37</v>
      </c>
      <c r="B53" s="4">
        <v>10</v>
      </c>
      <c r="C53" s="5">
        <v>0.1</v>
      </c>
      <c r="D53" s="12"/>
      <c r="E53" s="15">
        <f t="shared" si="1"/>
        <v>0</v>
      </c>
      <c r="F53" s="4"/>
      <c r="G53" s="4"/>
      <c r="H53" s="5">
        <v>5</v>
      </c>
      <c r="I53" s="4"/>
    </row>
    <row r="54" spans="1:9" s="2" customFormat="1" ht="15.75" x14ac:dyDescent="0.25">
      <c r="A54" s="3" t="s">
        <v>38</v>
      </c>
      <c r="B54" s="4">
        <v>106</v>
      </c>
      <c r="C54" s="5">
        <v>0.1</v>
      </c>
      <c r="D54" s="12"/>
      <c r="E54" s="15">
        <f t="shared" si="1"/>
        <v>0</v>
      </c>
      <c r="F54" s="4"/>
      <c r="G54" s="4"/>
      <c r="H54" s="5">
        <v>13</v>
      </c>
      <c r="I54" s="4"/>
    </row>
    <row r="55" spans="1:9" s="2" customFormat="1" ht="15.75" x14ac:dyDescent="0.25">
      <c r="A55" s="3" t="s">
        <v>39</v>
      </c>
      <c r="B55" s="4">
        <v>2</v>
      </c>
      <c r="C55" s="5">
        <v>0.1</v>
      </c>
      <c r="D55" s="12"/>
      <c r="E55" s="15">
        <f t="shared" si="1"/>
        <v>0</v>
      </c>
      <c r="F55" s="4"/>
      <c r="G55" s="4"/>
      <c r="H55" s="5">
        <v>13.3</v>
      </c>
      <c r="I55" s="4"/>
    </row>
    <row r="56" spans="1:9" s="2" customFormat="1" ht="15.75" x14ac:dyDescent="0.25">
      <c r="A56" s="3" t="s">
        <v>40</v>
      </c>
      <c r="B56" s="4">
        <v>511</v>
      </c>
      <c r="C56" s="5">
        <v>0.1</v>
      </c>
      <c r="D56" s="12"/>
      <c r="E56" s="15">
        <f t="shared" si="1"/>
        <v>0</v>
      </c>
      <c r="F56" s="4"/>
      <c r="G56" s="4"/>
      <c r="H56" s="5">
        <v>3.5</v>
      </c>
      <c r="I56" s="4"/>
    </row>
    <row r="57" spans="1:9" s="2" customFormat="1" ht="15.75" x14ac:dyDescent="0.25">
      <c r="A57" s="3" t="s">
        <v>41</v>
      </c>
      <c r="B57" s="4">
        <v>156</v>
      </c>
      <c r="C57" s="5">
        <v>0.1</v>
      </c>
      <c r="D57" s="12"/>
      <c r="E57" s="15">
        <f t="shared" si="1"/>
        <v>0</v>
      </c>
      <c r="F57" s="4"/>
      <c r="G57" s="4"/>
      <c r="H57" s="5">
        <v>1.02</v>
      </c>
      <c r="I57" s="4"/>
    </row>
    <row r="58" spans="1:9" s="2" customFormat="1" ht="15.75" x14ac:dyDescent="0.25">
      <c r="A58" s="3" t="s">
        <v>42</v>
      </c>
      <c r="B58" s="4">
        <v>44</v>
      </c>
      <c r="C58" s="5">
        <v>0.1</v>
      </c>
      <c r="D58" s="12"/>
      <c r="E58" s="15">
        <f t="shared" si="1"/>
        <v>0</v>
      </c>
      <c r="F58" s="4"/>
      <c r="G58" s="4"/>
      <c r="H58" s="5">
        <v>1.05</v>
      </c>
      <c r="I58" s="4"/>
    </row>
    <row r="59" spans="1:9" s="2" customFormat="1" ht="15.75" x14ac:dyDescent="0.25">
      <c r="A59" s="3" t="s">
        <v>43</v>
      </c>
      <c r="B59" s="4">
        <v>560</v>
      </c>
      <c r="C59" s="5">
        <v>0.1</v>
      </c>
      <c r="D59" s="12"/>
      <c r="E59" s="15">
        <f t="shared" si="1"/>
        <v>0</v>
      </c>
      <c r="F59" s="4"/>
      <c r="G59" s="4"/>
      <c r="H59" s="5">
        <v>1.1200000000000001</v>
      </c>
      <c r="I59" s="4"/>
    </row>
    <row r="60" spans="1:9" s="2" customFormat="1" ht="15.75" x14ac:dyDescent="0.25">
      <c r="A60" s="3" t="s">
        <v>44</v>
      </c>
      <c r="B60" s="4">
        <v>376</v>
      </c>
      <c r="C60" s="5">
        <v>0.1</v>
      </c>
      <c r="D60" s="12"/>
      <c r="E60" s="15">
        <f t="shared" si="1"/>
        <v>0</v>
      </c>
      <c r="F60" s="4"/>
      <c r="G60" s="4"/>
      <c r="H60" s="5">
        <v>1.07</v>
      </c>
      <c r="I60" s="4"/>
    </row>
    <row r="61" spans="1:9" s="2" customFormat="1" ht="15.75" x14ac:dyDescent="0.25">
      <c r="A61" s="3" t="s">
        <v>45</v>
      </c>
      <c r="B61" s="4">
        <v>147</v>
      </c>
      <c r="C61" s="5">
        <v>0.1</v>
      </c>
      <c r="D61" s="12"/>
      <c r="E61" s="15">
        <f t="shared" si="1"/>
        <v>0</v>
      </c>
      <c r="F61" s="4"/>
      <c r="G61" s="4"/>
      <c r="H61" s="5">
        <v>0.8</v>
      </c>
      <c r="I61" s="4"/>
    </row>
    <row r="62" spans="1:9" s="2" customFormat="1" ht="15.75" x14ac:dyDescent="0.25">
      <c r="A62" s="3" t="s">
        <v>46</v>
      </c>
      <c r="B62" s="4">
        <v>8</v>
      </c>
      <c r="C62" s="5">
        <v>0.1</v>
      </c>
      <c r="D62" s="12"/>
      <c r="E62" s="15">
        <f t="shared" si="1"/>
        <v>0</v>
      </c>
      <c r="F62" s="4"/>
      <c r="G62" s="4"/>
      <c r="H62" s="6" t="s">
        <v>60</v>
      </c>
      <c r="I62" s="4"/>
    </row>
    <row r="63" spans="1:9" s="2" customFormat="1" ht="15.75" x14ac:dyDescent="0.25">
      <c r="A63" s="3" t="s">
        <v>47</v>
      </c>
      <c r="B63" s="4">
        <v>2</v>
      </c>
      <c r="C63" s="5">
        <v>0.1</v>
      </c>
      <c r="D63" s="12"/>
      <c r="E63" s="15">
        <f t="shared" si="1"/>
        <v>0</v>
      </c>
      <c r="F63" s="4"/>
      <c r="G63" s="4"/>
      <c r="H63" s="6" t="s">
        <v>60</v>
      </c>
      <c r="I63" s="4"/>
    </row>
    <row r="64" spans="1:9" s="2" customFormat="1" ht="15.75" x14ac:dyDescent="0.25">
      <c r="A64" s="3" t="s">
        <v>48</v>
      </c>
      <c r="B64" s="4">
        <v>3</v>
      </c>
      <c r="C64" s="5">
        <v>0.1</v>
      </c>
      <c r="D64" s="12"/>
      <c r="E64" s="15">
        <f>D64*0.1</f>
        <v>0</v>
      </c>
      <c r="F64" s="4"/>
      <c r="G64" s="4"/>
      <c r="H64" s="6" t="s">
        <v>60</v>
      </c>
      <c r="I64" s="4"/>
    </row>
    <row r="65" spans="1:9" s="2" customFormat="1" ht="15.75" x14ac:dyDescent="0.25">
      <c r="A65" s="3" t="s">
        <v>49</v>
      </c>
      <c r="B65" s="4"/>
      <c r="C65" s="5">
        <v>0.1</v>
      </c>
      <c r="D65" s="12"/>
      <c r="E65" s="15">
        <f t="shared" si="1"/>
        <v>0</v>
      </c>
      <c r="F65" s="4"/>
      <c r="G65" s="4"/>
      <c r="H65" s="5"/>
      <c r="I65" s="4"/>
    </row>
    <row r="66" spans="1:9" s="2" customFormat="1" ht="15.75" x14ac:dyDescent="0.25">
      <c r="B66" s="9"/>
      <c r="C66" s="11"/>
      <c r="D66" s="13"/>
      <c r="E66" s="14">
        <f>SUM(E15:E65)</f>
        <v>0</v>
      </c>
      <c r="F66" s="9"/>
      <c r="G66" s="9"/>
      <c r="H66" s="10"/>
      <c r="I66" s="5">
        <f>SUM(I15:I65)</f>
        <v>0</v>
      </c>
    </row>
    <row r="67" spans="1:9" s="2" customFormat="1" ht="15.75" x14ac:dyDescent="0.25">
      <c r="A67" s="23"/>
      <c r="B67" s="9"/>
      <c r="C67" s="10"/>
      <c r="D67" s="9"/>
      <c r="E67" s="9"/>
      <c r="F67" s="9"/>
      <c r="G67" s="9"/>
      <c r="H67" s="10"/>
      <c r="I67" s="9"/>
    </row>
    <row r="68" spans="1:9" s="2" customFormat="1" ht="15.75" x14ac:dyDescent="0.25">
      <c r="B68" s="9"/>
      <c r="C68" s="10"/>
      <c r="D68" s="65" t="s">
        <v>70</v>
      </c>
      <c r="E68" s="66"/>
      <c r="F68" s="66"/>
      <c r="G68" s="66"/>
      <c r="H68" s="67"/>
      <c r="I68" s="9"/>
    </row>
    <row r="69" spans="1:9" s="2" customFormat="1" ht="15.75" x14ac:dyDescent="0.25">
      <c r="A69" s="63" t="s">
        <v>67</v>
      </c>
      <c r="B69" s="64"/>
      <c r="D69" s="68" t="s">
        <v>68</v>
      </c>
      <c r="E69" s="69"/>
      <c r="F69" s="69"/>
      <c r="G69" s="69"/>
      <c r="H69" s="70"/>
      <c r="I69" s="9"/>
    </row>
    <row r="70" spans="1:9" s="2" customFormat="1" ht="15.75" x14ac:dyDescent="0.25">
      <c r="B70" s="9"/>
      <c r="C70" s="10"/>
      <c r="D70" s="71" t="s">
        <v>69</v>
      </c>
      <c r="E70" s="72"/>
      <c r="F70" s="72"/>
      <c r="G70" s="72"/>
      <c r="H70" s="73"/>
      <c r="I70" s="9"/>
    </row>
    <row r="72" spans="1:9" ht="21" customHeight="1" x14ac:dyDescent="0.25">
      <c r="A72" s="4" t="s">
        <v>50</v>
      </c>
      <c r="B72" s="87"/>
      <c r="C72" s="88"/>
      <c r="D72" s="88"/>
      <c r="E72" s="88"/>
      <c r="F72" s="88"/>
      <c r="G72" s="88"/>
      <c r="H72" s="88"/>
      <c r="I72" s="89"/>
    </row>
    <row r="73" spans="1:9" ht="20.25" customHeight="1" x14ac:dyDescent="0.25">
      <c r="A73" s="7" t="s">
        <v>51</v>
      </c>
      <c r="B73" s="87"/>
      <c r="C73" s="88"/>
      <c r="D73" s="88"/>
      <c r="E73" s="88"/>
      <c r="F73" s="88"/>
      <c r="G73" s="88"/>
      <c r="H73" s="88"/>
      <c r="I73" s="89"/>
    </row>
    <row r="74" spans="1:9" ht="20.25" customHeight="1" x14ac:dyDescent="0.25">
      <c r="A74" s="7" t="s">
        <v>82</v>
      </c>
      <c r="B74" s="87"/>
      <c r="C74" s="88"/>
      <c r="D74" s="88"/>
      <c r="E74" s="88"/>
      <c r="F74" s="88"/>
      <c r="G74" s="88"/>
      <c r="H74" s="88"/>
      <c r="I74" s="89"/>
    </row>
    <row r="75" spans="1:9" ht="20.25" customHeight="1" x14ac:dyDescent="0.25">
      <c r="A75" s="8" t="s">
        <v>52</v>
      </c>
      <c r="B75" s="90"/>
      <c r="C75" s="91"/>
      <c r="D75" s="91"/>
      <c r="E75" s="91"/>
      <c r="F75" s="91"/>
      <c r="G75" s="91"/>
      <c r="H75" s="91"/>
      <c r="I75" s="92"/>
    </row>
    <row r="77" spans="1:9" ht="20.25" customHeight="1" x14ac:dyDescent="0.25">
      <c r="A77" s="8" t="s">
        <v>53</v>
      </c>
      <c r="B77" s="20" t="s">
        <v>72</v>
      </c>
      <c r="C77" s="50"/>
      <c r="D77" s="50"/>
      <c r="E77" s="50"/>
      <c r="F77" s="20" t="s">
        <v>73</v>
      </c>
      <c r="G77" s="50"/>
      <c r="H77" s="50"/>
      <c r="I77" s="50"/>
    </row>
    <row r="78" spans="1:9" ht="15.75" thickBot="1" x14ac:dyDescent="0.3"/>
    <row r="79" spans="1:9" ht="15.75" customHeight="1" thickBot="1" x14ac:dyDescent="0.3">
      <c r="A79" s="54" t="s">
        <v>80</v>
      </c>
      <c r="B79" s="55"/>
      <c r="C79" s="55"/>
      <c r="D79" s="55"/>
      <c r="E79" s="55"/>
      <c r="F79" s="55"/>
      <c r="G79" s="55"/>
      <c r="H79" s="55"/>
      <c r="I79" s="56"/>
    </row>
    <row r="80" spans="1:9" x14ac:dyDescent="0.25">
      <c r="A80" s="24"/>
      <c r="B80" s="25"/>
      <c r="C80" s="25"/>
      <c r="D80" s="57" t="s">
        <v>75</v>
      </c>
      <c r="E80" s="57"/>
      <c r="F80" s="57"/>
      <c r="G80" s="57" t="s">
        <v>76</v>
      </c>
      <c r="H80" s="57"/>
      <c r="I80" s="58"/>
    </row>
    <row r="81" spans="1:9" x14ac:dyDescent="0.25">
      <c r="A81" s="59" t="s">
        <v>77</v>
      </c>
      <c r="B81" s="60"/>
      <c r="C81" s="60"/>
      <c r="D81" s="61"/>
      <c r="E81" s="61"/>
      <c r="F81" s="61"/>
      <c r="G81" s="61"/>
      <c r="H81" s="61"/>
      <c r="I81" s="62"/>
    </row>
    <row r="82" spans="1:9" ht="15.75" thickBot="1" x14ac:dyDescent="0.3">
      <c r="A82" s="83" t="s">
        <v>78</v>
      </c>
      <c r="B82" s="84"/>
      <c r="C82" s="84"/>
      <c r="D82" s="85"/>
      <c r="E82" s="85"/>
      <c r="F82" s="85"/>
      <c r="G82" s="85"/>
      <c r="H82" s="85"/>
      <c r="I82" s="86"/>
    </row>
    <row r="83" spans="1:9" ht="20.25" customHeight="1" x14ac:dyDescent="0.25">
      <c r="D83" s="45" t="s">
        <v>56</v>
      </c>
      <c r="E83" s="46"/>
      <c r="F83" s="46"/>
      <c r="G83" s="47"/>
      <c r="H83" s="48"/>
      <c r="I83" s="49"/>
    </row>
    <row r="85" spans="1:9" x14ac:dyDescent="0.25">
      <c r="D85" s="42" t="s">
        <v>61</v>
      </c>
      <c r="E85" s="43"/>
      <c r="F85" s="44"/>
      <c r="G85" s="74"/>
      <c r="H85" s="75"/>
      <c r="I85" s="76"/>
    </row>
    <row r="86" spans="1:9" x14ac:dyDescent="0.25">
      <c r="G86" s="77"/>
      <c r="H86" s="78"/>
      <c r="I86" s="79"/>
    </row>
    <row r="87" spans="1:9" x14ac:dyDescent="0.25">
      <c r="D87" s="42" t="s">
        <v>57</v>
      </c>
      <c r="E87" s="43"/>
      <c r="F87" s="44"/>
      <c r="G87" s="80"/>
      <c r="H87" s="81"/>
      <c r="I87" s="82"/>
    </row>
  </sheetData>
  <sheetProtection algorithmName="SHA-512" hashValue="YnAgrYgidSPtg4D+8O75EnH6cUMVMEK83uef5Vh3A5H8hY+PRDemCaIAFxN7Tk7+/RTXnlq+jwzk4cSjLKL+jQ==" saltValue="H0gnVZyINnemDr3ir+Om5w==" spinCount="100000" sheet="1" objects="1" scenarios="1" selectLockedCells="1"/>
  <mergeCells count="27">
    <mergeCell ref="D69:H69"/>
    <mergeCell ref="D70:H70"/>
    <mergeCell ref="D85:F85"/>
    <mergeCell ref="G85:I87"/>
    <mergeCell ref="A82:C82"/>
    <mergeCell ref="D82:F82"/>
    <mergeCell ref="G82:I82"/>
    <mergeCell ref="B72:I72"/>
    <mergeCell ref="B73:I73"/>
    <mergeCell ref="B75:I75"/>
    <mergeCell ref="B74:I74"/>
    <mergeCell ref="A8:I8"/>
    <mergeCell ref="B12:F12"/>
    <mergeCell ref="D87:F87"/>
    <mergeCell ref="D83:F83"/>
    <mergeCell ref="G83:I83"/>
    <mergeCell ref="C77:E77"/>
    <mergeCell ref="G77:I77"/>
    <mergeCell ref="A10:I10"/>
    <mergeCell ref="A79:I79"/>
    <mergeCell ref="D80:F80"/>
    <mergeCell ref="G80:I80"/>
    <mergeCell ref="A81:C81"/>
    <mergeCell ref="D81:F81"/>
    <mergeCell ref="G81:I81"/>
    <mergeCell ref="A69:B69"/>
    <mergeCell ref="D68:H68"/>
  </mergeCells>
  <conditionalFormatting sqref="D16">
    <cfRule type="cellIs" priority="1" operator="between">
      <formula>1</formula>
      <formula>2</formula>
    </cfRule>
  </conditionalFormatting>
  <dataValidations count="33">
    <dataValidation type="whole" allowBlank="1" showInputMessage="1" showErrorMessage="1" sqref="D44 D30 D38 D42 D15 D17" xr:uid="{5BC23032-1FBB-4CA0-84ED-25D030377860}">
      <formula1>1</formula1>
      <formula2>1</formula2>
    </dataValidation>
    <dataValidation type="whole" allowBlank="1" showInputMessage="1" showErrorMessage="1" sqref="D18" xr:uid="{31F125A7-7447-4E7F-98E4-11AE4B859884}">
      <formula1>1</formula1>
      <formula2>500</formula2>
    </dataValidation>
    <dataValidation type="whole" allowBlank="1" showInputMessage="1" showErrorMessage="1" sqref="D19" xr:uid="{E43954F4-1CE9-457B-B49B-844EE3546302}">
      <formula1>1</formula1>
      <formula2>250</formula2>
    </dataValidation>
    <dataValidation type="whole" allowBlank="1" showInputMessage="1" showErrorMessage="1" sqref="D20 D31:D32 D39" xr:uid="{15E22CC1-3E7E-4A67-9356-7B70010214E8}">
      <formula1>1</formula1>
      <formula2>600</formula2>
    </dataValidation>
    <dataValidation type="whole" allowBlank="1" showInputMessage="1" showErrorMessage="1" sqref="D21" xr:uid="{857856BA-F503-4322-B7F5-C52671FB650D}">
      <formula1>1</formula1>
      <formula2>64</formula2>
    </dataValidation>
    <dataValidation type="whole" allowBlank="1" showInputMessage="1" showErrorMessage="1" sqref="D22 D35 D64" xr:uid="{3A904ACE-3BC3-4E2A-8369-68D7E0532153}">
      <formula1>1</formula1>
      <formula2>3</formula2>
    </dataValidation>
    <dataValidation type="whole" allowBlank="1" showInputMessage="1" showErrorMessage="1" sqref="D23" xr:uid="{EF3888C8-A3FA-4425-9B4F-1F16E77EFC94}">
      <formula1>1</formula1>
      <formula2>246</formula2>
    </dataValidation>
    <dataValidation type="whole" allowBlank="1" showInputMessage="1" showErrorMessage="1" sqref="D24 D51" xr:uid="{6FCA66A7-A94B-4822-8B1F-454036AE9167}">
      <formula1>1</formula1>
      <formula2>48</formula2>
    </dataValidation>
    <dataValidation type="whole" allowBlank="1" showInputMessage="1" showErrorMessage="1" sqref="D25" xr:uid="{6BB0EB64-3232-49CA-B121-968E72C97AE5}">
      <formula1>1</formula1>
      <formula2>55</formula2>
    </dataValidation>
    <dataValidation type="whole" allowBlank="1" showInputMessage="1" showErrorMessage="1" sqref="D26" xr:uid="{EC514F7C-0175-4BCA-B0C4-636A89B00D11}">
      <formula1>1</formula1>
      <formula2>57</formula2>
    </dataValidation>
    <dataValidation type="whole" allowBlank="1" showInputMessage="1" showErrorMessage="1" sqref="D27" xr:uid="{1659C590-1DA8-48D3-89D0-EB3FE25E4610}">
      <formula1>1</formula1>
      <formula2>480</formula2>
    </dataValidation>
    <dataValidation type="whole" allowBlank="1" showInputMessage="1" showErrorMessage="1" sqref="D28" xr:uid="{21DC3799-6C3D-4484-9EE9-07A12D376E45}">
      <formula1>1</formula1>
      <formula2>498</formula2>
    </dataValidation>
    <dataValidation type="whole" allowBlank="1" showInputMessage="1" showErrorMessage="1" sqref="D29 D34 D45 D55 D63 D16" xr:uid="{E9D6062B-E285-4837-AFD4-C85310BED368}">
      <formula1>1</formula1>
      <formula2>2</formula2>
    </dataValidation>
    <dataValidation type="whole" allowBlank="1" showInputMessage="1" showErrorMessage="1" sqref="D33" xr:uid="{17C5C5E2-D27A-4D8B-8CD1-5D0D2C988373}">
      <formula1>1</formula1>
      <formula2>240</formula2>
    </dataValidation>
    <dataValidation type="whole" allowBlank="1" showInputMessage="1" showErrorMessage="1" sqref="D36 D41" xr:uid="{3F16FE5A-D3B1-4271-BEB3-585150606F77}">
      <formula1>1</formula1>
      <formula2>4</formula2>
    </dataValidation>
    <dataValidation type="whole" allowBlank="1" showInputMessage="1" showErrorMessage="1" sqref="D37" xr:uid="{21FE5E48-75FC-4B67-9970-C4B174A13C77}">
      <formula1>1</formula1>
      <formula2>5</formula2>
    </dataValidation>
    <dataValidation type="whole" allowBlank="1" showInputMessage="1" showErrorMessage="1" sqref="D40" xr:uid="{D62C89CF-00BA-41D7-A70B-23D6878A0898}">
      <formula1>1</formula1>
      <formula2>15</formula2>
    </dataValidation>
    <dataValidation type="whole" allowBlank="1" showInputMessage="1" showErrorMessage="1" sqref="D43" xr:uid="{F3FA3C9F-CE06-4014-80DE-88B1B55758C4}">
      <formula1>1</formula1>
      <formula2>42</formula2>
    </dataValidation>
    <dataValidation type="whole" allowBlank="1" showInputMessage="1" showErrorMessage="1" sqref="D46" xr:uid="{F1655868-B4DF-457E-96A3-DFD3D1D5A6C8}">
      <formula1>1</formula1>
      <formula2>19</formula2>
    </dataValidation>
    <dataValidation type="whole" allowBlank="1" showInputMessage="1" showErrorMessage="1" sqref="D47" xr:uid="{8C1984EA-90E1-4788-9C17-7C7559B4FAF8}">
      <formula1>1</formula1>
      <formula2>18</formula2>
    </dataValidation>
    <dataValidation type="whole" allowBlank="1" showInputMessage="1" showErrorMessage="1" sqref="D48" xr:uid="{1EB37C9D-1C61-4C11-8170-62C1C84DEC17}">
      <formula1>1</formula1>
      <formula2>27</formula2>
    </dataValidation>
    <dataValidation type="whole" allowBlank="1" showInputMessage="1" showErrorMessage="1" sqref="D49" xr:uid="{68F99BF6-1B34-492E-9A9B-52AAB2A379D9}">
      <formula1>1</formula1>
      <formula2>6</formula2>
    </dataValidation>
    <dataValidation type="whole" allowBlank="1" showInputMessage="1" showErrorMessage="1" sqref="D50" xr:uid="{928016CF-3E12-4B32-8CC5-A6AF7A56CB37}">
      <formula1>1</formula1>
      <formula2>37</formula2>
    </dataValidation>
    <dataValidation type="whole" allowBlank="1" showInputMessage="1" showErrorMessage="1" sqref="D52" xr:uid="{A477DB28-C4C4-42B0-93E7-5D157508B1B9}">
      <formula1>1</formula1>
      <formula2>9</formula2>
    </dataValidation>
    <dataValidation type="whole" allowBlank="1" showInputMessage="1" showErrorMessage="1" sqref="D53" xr:uid="{2DAA0283-1745-4AC8-9193-15D22948517E}">
      <formula1>1</formula1>
      <formula2>10</formula2>
    </dataValidation>
    <dataValidation type="whole" allowBlank="1" showInputMessage="1" showErrorMessage="1" sqref="D54" xr:uid="{F770A851-C0A3-4A7D-A15A-04E1F3B49387}">
      <formula1>1</formula1>
      <formula2>106</formula2>
    </dataValidation>
    <dataValidation type="whole" allowBlank="1" showInputMessage="1" showErrorMessage="1" sqref="D56" xr:uid="{E016E86B-5513-41B3-8A40-852CF453F4E0}">
      <formula1>1</formula1>
      <formula2>511</formula2>
    </dataValidation>
    <dataValidation type="whole" allowBlank="1" showInputMessage="1" showErrorMessage="1" sqref="D57" xr:uid="{66DF825D-628A-428D-B9F5-F20CB4BDE49B}">
      <formula1>1</formula1>
      <formula2>156</formula2>
    </dataValidation>
    <dataValidation type="whole" allowBlank="1" showInputMessage="1" showErrorMessage="1" sqref="D58" xr:uid="{807A152E-91B5-43B4-B0FC-CCABF7B2DAA4}">
      <formula1>1</formula1>
      <formula2>44</formula2>
    </dataValidation>
    <dataValidation type="whole" allowBlank="1" showInputMessage="1" showErrorMessage="1" sqref="D59" xr:uid="{DAC427FE-A882-4151-979B-7B2D2FDE5635}">
      <formula1>1</formula1>
      <formula2>560</formula2>
    </dataValidation>
    <dataValidation type="whole" allowBlank="1" showInputMessage="1" showErrorMessage="1" sqref="D60" xr:uid="{4CCDBD11-7E8E-47FF-A0AD-4E8F276349ED}">
      <formula1>1</formula1>
      <formula2>376</formula2>
    </dataValidation>
    <dataValidation type="whole" allowBlank="1" showInputMessage="1" showErrorMessage="1" sqref="D61" xr:uid="{F2F3CB89-E538-4228-8B24-774AA93D9FFD}">
      <formula1>1</formula1>
      <formula2>147</formula2>
    </dataValidation>
    <dataValidation type="whole" allowBlank="1" showInputMessage="1" showErrorMessage="1" sqref="D62" xr:uid="{D586A8D0-F436-45A0-A369-01D79AFA4477}">
      <formula1>1</formula1>
      <formula2>8</formula2>
    </dataValidation>
  </dataValidations>
  <pageMargins left="0.31496062992125984" right="0.31496062992125984" top="0.55118110236220474" bottom="0.55118110236220474" header="0.31496062992125984" footer="0.31496062992125984"/>
  <pageSetup paperSize="9" orientation="portrait" r:id="rId1"/>
  <ignoredErrors>
    <ignoredError sqref="E1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</dc:creator>
  <cp:lastModifiedBy>ABCDE</cp:lastModifiedBy>
  <cp:lastPrinted>2024-03-02T07:22:05Z</cp:lastPrinted>
  <dcterms:created xsi:type="dcterms:W3CDTF">2019-02-01T18:53:17Z</dcterms:created>
  <dcterms:modified xsi:type="dcterms:W3CDTF">2024-03-02T07:25:05Z</dcterms:modified>
</cp:coreProperties>
</file>